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<sst xmlns="http://schemas.openxmlformats.org/spreadsheetml/2006/main" count="72" uniqueCount="59">
  <si>
    <t>附件1</t>
  </si>
  <si>
    <t>呼吸机、监护仪等医疗设备需求清单</t>
  </si>
  <si>
    <t>类别</t>
  </si>
  <si>
    <t>序号</t>
  </si>
  <si>
    <t>设备名称</t>
  </si>
  <si>
    <t>数量
（台/套）</t>
  </si>
  <si>
    <t>最高单价
（万元）</t>
  </si>
  <si>
    <t>最高总价
（万元）</t>
  </si>
  <si>
    <t>需求概况</t>
  </si>
  <si>
    <t>备注</t>
  </si>
  <si>
    <t>监护仪</t>
  </si>
  <si>
    <t>监护仪(一)</t>
  </si>
  <si>
    <t>1、用于监测新生儿、儿童、成人生命体征。心电、血氧、血压、呼吸、脉搏、体温等多种生理参数。
2、保修期限：60个月</t>
  </si>
  <si>
    <t>2500脉搏血氧仪</t>
  </si>
  <si>
    <t>1、用于人体脉搏血氧检测。
2、保修期限：36个月</t>
  </si>
  <si>
    <t>监护仪（二）</t>
  </si>
  <si>
    <t>1、用于监测新生儿、儿童、成人生命体征。心电、血氧、血压、呼吸、脉搏、体温等多种生理参数。
2、保修期限：36个月</t>
  </si>
  <si>
    <t>监护仪（三）</t>
  </si>
  <si>
    <t>1、用于监测病人生命体征。心电、血氧、血压、呼吸、脉搏、体温、双通道有创血压监测、呼末二氧化碳、监测血流动力学、意识深度、液体平衡、组织灌注等全方位的生命信息监测和指导治疗等多种生理参数，全程监测病人生命体征。
2、保修期限：60个月</t>
  </si>
  <si>
    <t>监护仪（四）</t>
  </si>
  <si>
    <t>1、用于手术时麻醉病人监护仪，供成人、小儿和新生儿做心电（含ST段测量和心律失常分析）、阻抗呼吸、体温、脉搏血氧饱和度、脉率、无创血压、呼吸及呼吸末二氧化碳监护。
2、保修期限：36个月</t>
  </si>
  <si>
    <t>监护仪（五）</t>
  </si>
  <si>
    <t>1、需要适配科室目前在用的迈瑞监护仪体温探头等配件；支持升级EtCO2监测模块，采用旁流技术，水槽要求易用快速更换；支持升级BISx4监测模块；支持升级PiCCO监测模块。
2、保修期限：36个月</t>
  </si>
  <si>
    <t>其中4台监护仪需要搭配旁流二氧化碳模块使用</t>
  </si>
  <si>
    <t>旁流二氧化碳模块</t>
  </si>
  <si>
    <t>1、模块化设计，可以在科室的监护仪中即插即用采用旁流（Sidestream）监测技术，监测符合标准ISO21647
需要适配科室目前的迈瑞监护仪。
2、保修期限：36个月</t>
  </si>
  <si>
    <t>监护仪（六）</t>
  </si>
  <si>
    <t>1、临床用于监测患者生命体征，评估患者病情，也可用于转运危重患者时的临时监护。
2、含13套中央监护系统，一套中央监护系统预留接口可以连接≥24台监护仪，同时兼容各厂家监护仪。
3、保修期限：60个月</t>
  </si>
  <si>
    <t>小计</t>
  </si>
  <si>
    <t>除颤仪</t>
  </si>
  <si>
    <t>1、病人出现心脏骤停等事件时进行电除颤抢救。
2、保修期限：24个月</t>
  </si>
  <si>
    <t>1、病人出现心脏骤停等事件时进行电除颤抢救。
2、保修期限：12个月</t>
  </si>
  <si>
    <t>除颤监护仪</t>
  </si>
  <si>
    <t>除颤监护仪（一）</t>
  </si>
  <si>
    <t>1、主要应用于心律不齐、房颤、室颤等短时间即可致命的各类心脏疾病患者，对挽救此类患者生命起着决定性作用。
2、保修期限：36个月</t>
  </si>
  <si>
    <t>除颤监护仪（二）</t>
  </si>
  <si>
    <t>1、用于抢救心脏骤停或心率失常患者的心脏起搏或电复律，也可临时监护。
2、保修期限：60个月</t>
  </si>
  <si>
    <t>除颤监护仪（三）</t>
  </si>
  <si>
    <t>1、具备手动除颤、心电监护、呼吸监护、自动体外（AED）除颤功能。
2、保修期限：36个月</t>
  </si>
  <si>
    <t>除颤监护仪（四）</t>
  </si>
  <si>
    <t>1、用于临床辅助诊断及疾病鉴别等。              
2、保修期限：36个月</t>
  </si>
  <si>
    <t>呼吸机</t>
  </si>
  <si>
    <t>呼吸机（有创）</t>
  </si>
  <si>
    <t>1、用于全院危重症患者呼吸治疗。
2、保修期限：60个月</t>
  </si>
  <si>
    <t>呼吸机（无创）</t>
  </si>
  <si>
    <t>1、用于成人和小儿患者进行通气辅助及呼吸支持，能够满足危重症患者的无创通气需要。
2、保修期限：60个月</t>
  </si>
  <si>
    <t>急救呼吸机</t>
  </si>
  <si>
    <t>1、用于抢救呼吸衰竭或呼吸骤停的患者。
2、保修期限：12个月</t>
  </si>
  <si>
    <t>转运呼吸机</t>
  </si>
  <si>
    <t>1、适用于转运成人、小儿和婴幼儿患者通气辅助及呼吸支持。
2、保修期限：60个月</t>
  </si>
  <si>
    <t>定量血流分数</t>
  </si>
  <si>
    <t>1、用于冠状动脉病变血管的功能学评价，包含但不限于血流储备分数（FFR）等生理功能学参数的评估；包含但不限于数据管理功能；FFR计算功能；报告生成功能等。
2、保修期限：60个月</t>
  </si>
  <si>
    <t>心衰超滤脱水装置</t>
  </si>
  <si>
    <t>1、用于治疗心衰的单纯超滤脱水设备，无需置换液和透析液。
2、保修期限：60个月</t>
  </si>
  <si>
    <t>中心监护系统</t>
  </si>
  <si>
    <t>1、了解病人的心率变化、血压变化、呼吸频次，以及血氧饱和度等指标，为患者疾病诊断、治疗提供依据。
2、保修期限：60个月</t>
  </si>
  <si>
    <t>PICCO平台及管道</t>
  </si>
  <si>
    <t>1、用于对重症病人主要血流动力学参数进行检测，可测定动脉压、心率、每搏量等数据。
2、保修期限：60个月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</si>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</sst>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15" zoomScaleNormal="115" workbookViewId="0">
      <selection activeCell="G24" sqref="G24"/>
    </sheetView>
  </sheetViews>
  <sheetFormatPr defaultColWidth="9" defaultRowHeight="13.5" outlineLevelCol="7"/>
  <cols>
    <col min="1" max="1" width="8.075" style="1" customWidth="1"/>
    <col min="2" max="2" width="5" style="2" customWidth="1"/>
    <col min="3" max="3" width="22.3083333333333" style="3" customWidth="1"/>
    <col min="4" max="4" width="9.03333333333333" style="3" customWidth="1"/>
    <col min="5" max="5" width="7.98333333333333" style="3" customWidth="1"/>
    <col min="6" max="6" width="9.225" style="3" customWidth="1"/>
    <col min="7" max="7" width="32.275" style="4" customWidth="1"/>
    <col min="8" max="8" width="15.2833333333333" style="4" customWidth="1"/>
    <col min="9" max="16384" width="9" style="2"/>
  </cols>
  <sheetData>
    <row r="1" ht="14.25" spans="1:3">
      <c r="A1" s="5" t="s">
        <v>0</v>
      </c>
      <c r="B1" s="6"/>
      <c r="C1" s="7"/>
    </row>
    <row r="2" ht="20.25" spans="1:8">
      <c r="A2" s="8" t="s">
        <v>1</v>
      </c>
      <c r="B2" s="9"/>
      <c r="C2" s="9"/>
      <c r="D2" s="9"/>
      <c r="E2" s="9"/>
      <c r="F2" s="9"/>
      <c r="G2" s="8"/>
      <c r="H2" s="9"/>
    </row>
    <row r="3" ht="54" spans="1:8">
      <c r="A3" s="1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1" t="s">
        <v>8</v>
      </c>
      <c r="H3" s="10" t="s">
        <v>9</v>
      </c>
    </row>
    <row r="4" ht="54" spans="1:8">
      <c r="A4" s="12" t="s">
        <v>10</v>
      </c>
      <c r="B4" s="13">
        <v>1</v>
      </c>
      <c r="C4" s="11" t="s">
        <v>11</v>
      </c>
      <c r="D4" s="11">
        <v>121</v>
      </c>
      <c r="E4" s="10">
        <v>2</v>
      </c>
      <c r="F4" s="10">
        <f>D4*E4</f>
        <v>242</v>
      </c>
      <c r="G4" s="14" t="s">
        <v>12</v>
      </c>
      <c r="H4" s="15"/>
    </row>
    <row r="5" ht="27" spans="1:8">
      <c r="A5" s="16"/>
      <c r="B5" s="17"/>
      <c r="C5" s="11" t="s">
        <v>13</v>
      </c>
      <c r="D5" s="11">
        <v>1</v>
      </c>
      <c r="E5" s="10">
        <v>2</v>
      </c>
      <c r="F5" s="10">
        <f t="shared" ref="F5:F10" si="0">D5*E5</f>
        <v>2</v>
      </c>
      <c r="G5" s="14" t="s">
        <v>14</v>
      </c>
      <c r="H5" s="18"/>
    </row>
    <row r="6" ht="54" spans="1:8">
      <c r="A6" s="16"/>
      <c r="B6" s="11">
        <v>2</v>
      </c>
      <c r="C6" s="11" t="s">
        <v>15</v>
      </c>
      <c r="D6" s="11">
        <v>46</v>
      </c>
      <c r="E6" s="10">
        <v>6</v>
      </c>
      <c r="F6" s="10">
        <f t="shared" si="0"/>
        <v>276</v>
      </c>
      <c r="G6" s="14" t="s">
        <v>16</v>
      </c>
      <c r="H6" s="19"/>
    </row>
    <row r="7" ht="108" spans="1:8">
      <c r="A7" s="16"/>
      <c r="B7" s="11">
        <v>3</v>
      </c>
      <c r="C7" s="11" t="s">
        <v>17</v>
      </c>
      <c r="D7" s="11">
        <v>5</v>
      </c>
      <c r="E7" s="10">
        <v>8</v>
      </c>
      <c r="F7" s="10">
        <f t="shared" si="0"/>
        <v>40</v>
      </c>
      <c r="G7" s="14" t="s">
        <v>18</v>
      </c>
      <c r="H7" s="19"/>
    </row>
    <row r="8" ht="81" spans="1:8">
      <c r="A8" s="16"/>
      <c r="B8" s="11">
        <v>4</v>
      </c>
      <c r="C8" s="11" t="s">
        <v>19</v>
      </c>
      <c r="D8" s="11">
        <v>6</v>
      </c>
      <c r="E8" s="10">
        <v>15</v>
      </c>
      <c r="F8" s="10">
        <f t="shared" si="0"/>
        <v>90</v>
      </c>
      <c r="G8" s="14" t="s">
        <v>20</v>
      </c>
      <c r="H8" s="19"/>
    </row>
    <row r="9" ht="81" spans="1:8">
      <c r="A9" s="16"/>
      <c r="B9" s="13">
        <v>5</v>
      </c>
      <c r="C9" s="11" t="s">
        <v>21</v>
      </c>
      <c r="D9" s="11">
        <v>9</v>
      </c>
      <c r="E9" s="10">
        <v>15</v>
      </c>
      <c r="F9" s="10">
        <f t="shared" si="0"/>
        <v>135</v>
      </c>
      <c r="G9" s="14" t="s">
        <v>22</v>
      </c>
      <c r="H9" s="20" t="s">
        <v>23</v>
      </c>
    </row>
    <row r="10" ht="67.5" spans="1:8">
      <c r="A10" s="16"/>
      <c r="B10" s="17"/>
      <c r="C10" s="11" t="s">
        <v>24</v>
      </c>
      <c r="D10" s="11">
        <v>4</v>
      </c>
      <c r="E10" s="10">
        <v>3</v>
      </c>
      <c r="F10" s="10">
        <f t="shared" si="0"/>
        <v>12</v>
      </c>
      <c r="G10" s="14" t="s">
        <v>25</v>
      </c>
      <c r="H10" s="21"/>
    </row>
    <row r="11" ht="94.5" spans="1:8">
      <c r="A11" s="16"/>
      <c r="B11" s="11">
        <v>6</v>
      </c>
      <c r="C11" s="11" t="s">
        <v>26</v>
      </c>
      <c r="D11" s="11">
        <v>121</v>
      </c>
      <c r="E11" s="10">
        <v>10</v>
      </c>
      <c r="F11" s="10">
        <v>1210</v>
      </c>
      <c r="G11" s="14" t="s">
        <v>27</v>
      </c>
      <c r="H11" s="19"/>
    </row>
    <row r="12" spans="1:8">
      <c r="A12" s="22"/>
      <c r="B12" s="11"/>
      <c r="C12" s="11" t="s">
        <v>28</v>
      </c>
      <c r="D12" s="11">
        <f>SUM(D4:D11)</f>
        <v>313</v>
      </c>
      <c r="E12" s="10"/>
      <c r="F12" s="10">
        <f>SUM(F4:F11)</f>
        <v>2007</v>
      </c>
      <c r="G12" s="14"/>
      <c r="H12" s="19"/>
    </row>
    <row r="13" ht="40.5" spans="1:8">
      <c r="A13" s="13" t="s">
        <v>29</v>
      </c>
      <c r="B13" s="13">
        <v>1</v>
      </c>
      <c r="C13" s="23" t="s">
        <v>29</v>
      </c>
      <c r="D13" s="11">
        <v>1</v>
      </c>
      <c r="E13" s="10">
        <v>2</v>
      </c>
      <c r="F13" s="10">
        <f>E13*D13</f>
        <v>2</v>
      </c>
      <c r="G13" s="14" t="s">
        <v>30</v>
      </c>
      <c r="H13" s="19"/>
    </row>
    <row r="14" ht="40.5" spans="1:8">
      <c r="A14" s="24"/>
      <c r="B14" s="24"/>
      <c r="C14" s="25"/>
      <c r="D14" s="11">
        <v>4</v>
      </c>
      <c r="E14" s="10">
        <v>7</v>
      </c>
      <c r="F14" s="10">
        <f>E14*D14</f>
        <v>28</v>
      </c>
      <c r="G14" s="14" t="s">
        <v>30</v>
      </c>
      <c r="H14" s="19"/>
    </row>
    <row r="15" ht="40.5" spans="1:8">
      <c r="A15" s="24"/>
      <c r="B15" s="17"/>
      <c r="C15" s="25"/>
      <c r="D15" s="11">
        <v>2</v>
      </c>
      <c r="E15" s="10">
        <v>12</v>
      </c>
      <c r="F15" s="10">
        <f>E15*D15</f>
        <v>24</v>
      </c>
      <c r="G15" s="14" t="s">
        <v>31</v>
      </c>
      <c r="H15" s="19"/>
    </row>
    <row r="16" spans="1:8">
      <c r="A16" s="17"/>
      <c r="B16" s="11"/>
      <c r="C16" s="11" t="s">
        <v>28</v>
      </c>
      <c r="D16" s="11">
        <f>SUM(D13:D15)</f>
        <v>7</v>
      </c>
      <c r="E16" s="10"/>
      <c r="F16" s="10">
        <f>SUM(F13:F15)</f>
        <v>54</v>
      </c>
      <c r="G16" s="14"/>
      <c r="H16" s="19"/>
    </row>
    <row r="17" ht="67.5" spans="1:8">
      <c r="A17" s="12" t="s">
        <v>32</v>
      </c>
      <c r="B17" s="11">
        <v>1</v>
      </c>
      <c r="C17" s="11" t="s">
        <v>33</v>
      </c>
      <c r="D17" s="11">
        <v>5</v>
      </c>
      <c r="E17" s="10">
        <v>6</v>
      </c>
      <c r="F17" s="10">
        <f>D17*E17</f>
        <v>30</v>
      </c>
      <c r="G17" s="14" t="s">
        <v>34</v>
      </c>
      <c r="H17" s="19"/>
    </row>
    <row r="18" ht="54" spans="1:8">
      <c r="A18" s="16"/>
      <c r="B18" s="11">
        <v>2</v>
      </c>
      <c r="C18" s="11" t="s">
        <v>35</v>
      </c>
      <c r="D18" s="11">
        <v>11</v>
      </c>
      <c r="E18" s="10">
        <v>10</v>
      </c>
      <c r="F18" s="10">
        <f>D18*E18</f>
        <v>110</v>
      </c>
      <c r="G18" s="14" t="s">
        <v>36</v>
      </c>
      <c r="H18" s="19"/>
    </row>
    <row r="19" ht="40.5" spans="1:8">
      <c r="A19" s="16"/>
      <c r="B19" s="11">
        <v>3</v>
      </c>
      <c r="C19" s="11" t="s">
        <v>37</v>
      </c>
      <c r="D19" s="11">
        <v>7</v>
      </c>
      <c r="E19" s="10">
        <v>20</v>
      </c>
      <c r="F19" s="10">
        <f>D19*E19</f>
        <v>140</v>
      </c>
      <c r="G19" s="26" t="s">
        <v>38</v>
      </c>
      <c r="H19" s="19"/>
    </row>
    <row r="20" ht="27" spans="1:8">
      <c r="A20" s="16"/>
      <c r="B20" s="11">
        <v>4</v>
      </c>
      <c r="C20" s="24" t="s">
        <v>39</v>
      </c>
      <c r="D20" s="11">
        <v>3</v>
      </c>
      <c r="E20" s="10">
        <v>50</v>
      </c>
      <c r="F20" s="10">
        <f>D20*E20</f>
        <v>150</v>
      </c>
      <c r="G20" s="14" t="s">
        <v>40</v>
      </c>
      <c r="H20" s="19"/>
    </row>
    <row r="21" spans="1:8">
      <c r="A21" s="22"/>
      <c r="B21" s="11"/>
      <c r="C21" s="11" t="s">
        <v>28</v>
      </c>
      <c r="D21" s="11">
        <f>SUM(D17:D20)</f>
        <v>26</v>
      </c>
      <c r="E21" s="10"/>
      <c r="F21" s="10">
        <f>SUM(F17:F20)</f>
        <v>430</v>
      </c>
      <c r="G21" s="14"/>
      <c r="H21" s="19"/>
    </row>
    <row r="22" ht="27" spans="1:8">
      <c r="A22" s="12" t="s">
        <v>41</v>
      </c>
      <c r="B22" s="11">
        <v>1</v>
      </c>
      <c r="C22" s="11" t="s">
        <v>42</v>
      </c>
      <c r="D22" s="11">
        <v>21</v>
      </c>
      <c r="E22" s="10">
        <v>35</v>
      </c>
      <c r="F22" s="10">
        <f>D22*E22</f>
        <v>735</v>
      </c>
      <c r="G22" s="26" t="s">
        <v>43</v>
      </c>
      <c r="H22" s="19"/>
    </row>
    <row r="23" ht="54" spans="1:8">
      <c r="A23" s="16"/>
      <c r="B23" s="13">
        <v>2</v>
      </c>
      <c r="C23" s="10" t="s">
        <v>44</v>
      </c>
      <c r="D23" s="11">
        <v>9</v>
      </c>
      <c r="E23" s="10">
        <v>35</v>
      </c>
      <c r="F23" s="10">
        <f>D23*E23</f>
        <v>315</v>
      </c>
      <c r="G23" s="26" t="s">
        <v>45</v>
      </c>
      <c r="H23" s="15"/>
    </row>
    <row r="24" ht="40.5" spans="1:8">
      <c r="A24" s="16"/>
      <c r="B24" s="17"/>
      <c r="C24" s="10" t="s">
        <v>46</v>
      </c>
      <c r="D24" s="11">
        <v>1</v>
      </c>
      <c r="E24" s="10">
        <v>1.9</v>
      </c>
      <c r="F24" s="10">
        <f>D24*E24</f>
        <v>1.9</v>
      </c>
      <c r="G24" s="14" t="s">
        <v>47</v>
      </c>
      <c r="H24" s="18"/>
    </row>
    <row r="25" ht="40.5" spans="1:8">
      <c r="A25" s="16"/>
      <c r="B25" s="11">
        <v>3</v>
      </c>
      <c r="C25" s="11" t="s">
        <v>48</v>
      </c>
      <c r="D25" s="11">
        <v>10</v>
      </c>
      <c r="E25" s="10">
        <v>47</v>
      </c>
      <c r="F25" s="10">
        <f>D25*E25</f>
        <v>470</v>
      </c>
      <c r="G25" s="26" t="s">
        <v>49</v>
      </c>
      <c r="H25" s="19"/>
    </row>
    <row r="26" spans="1:8">
      <c r="A26" s="22"/>
      <c r="B26" s="11"/>
      <c r="C26" s="11" t="s">
        <v>28</v>
      </c>
      <c r="D26" s="11">
        <f>SUM(D22:D25)</f>
        <v>41</v>
      </c>
      <c r="E26" s="10"/>
      <c r="F26" s="10">
        <f>SUM(F22:F25)</f>
        <v>1521.9</v>
      </c>
      <c r="G26" s="14"/>
      <c r="H26" s="19"/>
    </row>
    <row r="27" ht="81" spans="1:8">
      <c r="A27" s="12" t="s">
        <v>50</v>
      </c>
      <c r="B27" s="11">
        <v>1</v>
      </c>
      <c r="C27" s="11" t="s">
        <v>50</v>
      </c>
      <c r="D27" s="11">
        <v>1</v>
      </c>
      <c r="E27" s="10">
        <v>200</v>
      </c>
      <c r="F27" s="10">
        <v>200</v>
      </c>
      <c r="G27" s="26" t="s">
        <v>51</v>
      </c>
      <c r="H27" s="19"/>
    </row>
    <row r="28" spans="1:8">
      <c r="A28" s="22"/>
      <c r="B28" s="11"/>
      <c r="C28" s="11" t="s">
        <v>28</v>
      </c>
      <c r="D28" s="11">
        <v>1</v>
      </c>
      <c r="E28" s="10"/>
      <c r="F28" s="10">
        <v>200</v>
      </c>
      <c r="G28" s="14"/>
      <c r="H28" s="19"/>
    </row>
    <row r="29" ht="40.5" spans="1:8">
      <c r="A29" s="12" t="s">
        <v>52</v>
      </c>
      <c r="B29" s="11">
        <v>1</v>
      </c>
      <c r="C29" s="11" t="s">
        <v>52</v>
      </c>
      <c r="D29" s="11">
        <v>1</v>
      </c>
      <c r="E29" s="10">
        <v>90</v>
      </c>
      <c r="F29" s="10">
        <v>90</v>
      </c>
      <c r="G29" s="26" t="s">
        <v>53</v>
      </c>
      <c r="H29" s="19"/>
    </row>
    <row r="30" spans="1:8">
      <c r="A30" s="22"/>
      <c r="B30" s="11"/>
      <c r="C30" s="11" t="s">
        <v>28</v>
      </c>
      <c r="D30" s="11">
        <v>1</v>
      </c>
      <c r="E30" s="10"/>
      <c r="F30" s="10">
        <v>90</v>
      </c>
      <c r="G30" s="14"/>
      <c r="H30" s="19"/>
    </row>
    <row r="31" ht="54" spans="1:8">
      <c r="A31" s="13" t="s">
        <v>54</v>
      </c>
      <c r="B31" s="11">
        <v>1</v>
      </c>
      <c r="C31" s="11" t="s">
        <v>54</v>
      </c>
      <c r="D31" s="11">
        <v>1</v>
      </c>
      <c r="E31" s="10">
        <v>80</v>
      </c>
      <c r="F31" s="10">
        <v>80</v>
      </c>
      <c r="G31" s="14" t="s">
        <v>55</v>
      </c>
      <c r="H31" s="19"/>
    </row>
    <row r="32" spans="1:8">
      <c r="A32" s="17"/>
      <c r="B32" s="11"/>
      <c r="C32" s="11" t="s">
        <v>28</v>
      </c>
      <c r="D32" s="11">
        <v>1</v>
      </c>
      <c r="E32" s="10"/>
      <c r="F32" s="10">
        <f>SUM(F31:F31)</f>
        <v>80</v>
      </c>
      <c r="G32" s="14"/>
      <c r="H32" s="19"/>
    </row>
    <row r="33" ht="54" spans="1:8">
      <c r="A33" s="13" t="s">
        <v>56</v>
      </c>
      <c r="B33" s="11">
        <v>1</v>
      </c>
      <c r="C33" s="11" t="s">
        <v>56</v>
      </c>
      <c r="D33" s="11">
        <v>1</v>
      </c>
      <c r="E33" s="10">
        <v>70</v>
      </c>
      <c r="F33" s="10">
        <v>70</v>
      </c>
      <c r="G33" s="14" t="s">
        <v>57</v>
      </c>
      <c r="H33" s="19"/>
    </row>
    <row r="34" spans="1:8">
      <c r="A34" s="17"/>
      <c r="B34" s="11"/>
      <c r="C34" s="11" t="s">
        <v>28</v>
      </c>
      <c r="D34" s="11">
        <v>1</v>
      </c>
      <c r="E34" s="10"/>
      <c r="F34" s="10">
        <v>70</v>
      </c>
      <c r="G34" s="14"/>
      <c r="H34" s="19"/>
    </row>
    <row r="35" spans="1:8">
      <c r="A35" s="10"/>
      <c r="B35" s="11"/>
      <c r="C35" s="11" t="s">
        <v>58</v>
      </c>
      <c r="D35" s="11">
        <f>D12+D16+D21+D26+D28+D30+D32+D34</f>
        <v>391</v>
      </c>
      <c r="E35" s="10"/>
      <c r="F35" s="10">
        <f>F34+F32+F30+F28+F26+F21+F16+F12</f>
        <v>4452.9</v>
      </c>
      <c r="G35" s="11"/>
      <c r="H35" s="19"/>
    </row>
  </sheetData>
  <mergeCells count="18">
    <mergeCell ref="A1:C1"/>
    <mergeCell ref="A2:H2"/>
    <mergeCell ref="A4:A12"/>
    <mergeCell ref="A13:A16"/>
    <mergeCell ref="A17:A21"/>
    <mergeCell ref="A22:A26"/>
    <mergeCell ref="A27:A28"/>
    <mergeCell ref="A29:A30"/>
    <mergeCell ref="A31:A32"/>
    <mergeCell ref="A33:A34"/>
    <mergeCell ref="B4:B5"/>
    <mergeCell ref="B9:B10"/>
    <mergeCell ref="B13:B15"/>
    <mergeCell ref="B23:B24"/>
    <mergeCell ref="C13:C15"/>
    <mergeCell ref="H4:H5"/>
    <mergeCell ref="H9:H10"/>
    <mergeCell ref="H23:H24"/>
  </mergeCells>
  <pageMargins left="0.66875" right="0.590277777777778" top="1" bottom="0.904861111111111" header="0.5" footer="0.5"/>
  <pageSetup paperSize="9" scale="77" orientation="portrait"/>
  <headerFooter/>
  <ignoredErrors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DSHH</dc:creator>
  <cp:lastModifiedBy>LZQ</cp:lastModifiedBy>
  <dcterms:created xsi:type="dcterms:W3CDTF">2023-06-03T15:59:00Z</dcterms:created>
  <dcterms:modified xsi:type="dcterms:W3CDTF">2025-03-10T08:55:44Z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8F0DC60EE5A04E8F92B6EB712253403C_12</vt:lpwstr>
  </property>
</Properties>
</file>